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E9"/>
  <c r="J8"/>
  <c r="J4"/>
  <c r="I4"/>
  <c r="H4"/>
  <c r="G4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<sst xmlns="http://schemas.openxmlformats.org/spreadsheetml/2006/main" count="37" uniqueCount="37">
  <si>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</si>
  <si>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</si>
  <si>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</si>
  <si>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</si>
  <si>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</si>
  <si>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</si>
  <si>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</si>
  <si>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</si>
  <si>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</si>
  <si>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</si>
  <si>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</si>
  <si>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</si>
  <si>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</si>
  <si>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</si>
  <si>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</si>
  <si>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</si>
  <si>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</si>
  <si>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</si>
  <si>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</si>
  <si>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</si>
  <si>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</si>
  <si>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</si>
  <si>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</si>
  <si>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</si>
  <si>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</si>
  <si>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</si>
  <si>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</si>
  <si>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Сыр российский (порциями)</t>
  </si>
  <si>
    <t>МАОУ "Лесновская ООШ"</t>
  </si>
  <si>
    <t>182.МТ2011</t>
  </si>
  <si>
    <t>Каша пшенная молочная</t>
  </si>
  <si>
    <t>376.МТ2011</t>
  </si>
  <si>
    <t xml:space="preserve">Чай фруктовый </t>
  </si>
  <si>
    <t>15.МТ2011</t>
  </si>
  <si>
    <t>ПР,14.МТ2011</t>
  </si>
  <si>
    <t>Хлеб пшеничный, Масло сливочное (порциями)</t>
  </si>
  <si>
    <t>фрукты, йогурт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</si>
</sst>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0" borderId="1" xfId="0" applyNumberFormat="1" applyFont="1" applyBorder="1" applyProtection="1">
      <protection locked="0"/>
    </xf>
    <xf numFmtId="2" fontId="2" fillId="0" borderId="1" xfId="0" applyNumberFormat="1" applyFont="1" applyFill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2" fontId="1" fillId="0" borderId="1" xfId="0" applyNumberFormat="1" applyFont="1" applyFill="1" applyBorder="1" applyProtection="1"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2" fillId="0" borderId="2" xfId="0" applyFont="1" applyFill="1" applyBorder="1" applyAlignment="1" applyProtection="1">
      <alignment horizontal="left" vertical="center" wrapText="1"/>
      <protection locked="0"/>
    </xf>
    <xf numFmtId="0" fontId="3" fillId="0" borderId="2" xfId="0" applyFont="1" applyFill="1" applyBorder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2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D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28</v>
      </c>
      <c r="C1" s="47"/>
      <c r="D1" s="48"/>
      <c r="E1" t="s">
        <v>22</v>
      </c>
      <c r="F1" s="23"/>
      <c r="I1" t="s">
        <v>1</v>
      </c>
      <c r="J1" s="22">
        <v>45551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.5">
      <c r="A4" s="4" t="s">
        <v>10</v>
      </c>
      <c r="B4" s="5" t="s">
        <v>11</v>
      </c>
      <c r="C4" s="40" t="s">
        <v>29</v>
      </c>
      <c r="D4" s="38" t="s">
        <v>30</v>
      </c>
      <c r="E4" s="14">
        <v>200</v>
      </c>
      <c r="F4" s="24">
        <v>30.5</v>
      </c>
      <c r="G4" s="36">
        <f>184.29/150*200</f>
        <v>245.71999999999997</v>
      </c>
      <c r="H4" s="36">
        <f>5.31/150*200</f>
        <v>7.0799999999999992</v>
      </c>
      <c r="I4" s="36">
        <f>3.19/150*200</f>
        <v>4.253333333333333</v>
      </c>
      <c r="J4" s="36">
        <f>33.5/150*200</f>
        <v>44.666666666666664</v>
      </c>
    </row>
    <row r="5" spans="1:10" ht="25.5">
      <c r="A5" s="6"/>
      <c r="B5" s="1" t="s">
        <v>12</v>
      </c>
      <c r="C5" s="40" t="s">
        <v>31</v>
      </c>
      <c r="D5" s="38" t="s">
        <v>32</v>
      </c>
      <c r="E5" s="16">
        <v>200</v>
      </c>
      <c r="F5" s="25">
        <v>15.5</v>
      </c>
      <c r="G5" s="36">
        <v>60</v>
      </c>
      <c r="H5" s="36">
        <v>0.53</v>
      </c>
      <c r="I5" s="36">
        <v>0</v>
      </c>
      <c r="J5" s="36">
        <v>9.4700000000000006</v>
      </c>
    </row>
    <row r="6" spans="1:10" ht="24">
      <c r="A6" s="6"/>
      <c r="B6" s="1" t="s">
        <v>23</v>
      </c>
      <c r="C6" s="41" t="s">
        <v>34</v>
      </c>
      <c r="D6" s="42" t="s">
        <v>35</v>
      </c>
      <c r="E6" s="16">
        <v>40</v>
      </c>
      <c r="F6" s="25">
        <v>16</v>
      </c>
      <c r="G6" s="37">
        <v>137</v>
      </c>
      <c r="H6" s="37">
        <v>2.19</v>
      </c>
      <c r="I6" s="37">
        <v>7.53</v>
      </c>
      <c r="J6" s="37">
        <v>13.93</v>
      </c>
    </row>
    <row r="7" spans="1:10" ht="26.25" thickBot="1">
      <c r="A7" s="6"/>
      <c r="B7" s="2"/>
      <c r="C7" s="40" t="s">
        <v>33</v>
      </c>
      <c r="D7" s="38" t="s">
        <v>27</v>
      </c>
      <c r="E7" s="18">
        <v>15</v>
      </c>
      <c r="F7" s="26">
        <v>12.5</v>
      </c>
      <c r="G7" s="36">
        <v>53.75</v>
      </c>
      <c r="H7" s="39">
        <v>5.48</v>
      </c>
      <c r="I7" s="36">
        <v>4.43</v>
      </c>
      <c r="J7" s="36">
        <v>0</v>
      </c>
    </row>
    <row r="8" spans="1:10" ht="15.75" thickBot="1">
      <c r="A8" s="7"/>
      <c r="B8" s="8"/>
      <c r="C8" s="43"/>
      <c r="D8" s="38" t="s">
        <v>36</v>
      </c>
      <c r="E8" s="14">
        <v>250</v>
      </c>
      <c r="F8" s="43">
        <v>22.34</v>
      </c>
      <c r="G8" s="44"/>
      <c r="H8" s="43"/>
      <c r="I8" s="44"/>
      <c r="J8" s="44">
        <f>67.65-I8</f>
        <v>67.650000000000006</v>
      </c>
    </row>
    <row r="9" spans="1:10">
      <c r="A9" s="4" t="s">
        <v>13</v>
      </c>
      <c r="B9" s="10" t="s">
        <v>20</v>
      </c>
      <c r="C9" s="40"/>
      <c r="D9" s="38"/>
      <c r="E9" s="45">
        <f>E4+E5+E6+E7+E8</f>
        <v>705</v>
      </c>
      <c r="F9" s="24">
        <f>F4+F5+F6+F7+F8</f>
        <v>96.84</v>
      </c>
      <c r="G9" s="14"/>
      <c r="H9" s="14"/>
      <c r="I9" s="14"/>
      <c r="J9" s="15"/>
    </row>
    <row r="10" spans="1:10">
      <c r="A10" s="6"/>
      <c r="B10" s="2"/>
      <c r="C10" s="2"/>
      <c r="D10" s="32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8"/>
      <c r="D11" s="33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"/>
      <c r="D12" s="34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2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2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2"/>
      <c r="E15" s="16"/>
      <c r="F15" s="25"/>
      <c r="G15" s="16"/>
      <c r="H15" s="16"/>
      <c r="I15" s="16"/>
      <c r="J15" s="17"/>
    </row>
    <row r="16" spans="1:10">
      <c r="A16" s="6"/>
      <c r="B16" s="1" t="s">
        <v>19</v>
      </c>
      <c r="C16" s="2"/>
      <c r="D16" s="32"/>
      <c r="E16" s="16"/>
      <c r="F16" s="25"/>
      <c r="G16" s="16"/>
      <c r="H16" s="16"/>
      <c r="I16" s="16"/>
      <c r="J16" s="17"/>
    </row>
    <row r="17" spans="1:10">
      <c r="A17" s="6"/>
      <c r="B17" s="1" t="s">
        <v>24</v>
      </c>
      <c r="C17" s="2"/>
      <c r="D17" s="32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2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.75" thickBot="1">
      <c r="A20" s="7"/>
      <c r="B20" s="8"/>
      <c r="C20" s="8"/>
      <c r="D20" s="33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Лесная</cp:lastModifiedBy>
  <cp:lastPrinted>2021-05-18T10:32:40Z</cp:lastPrinted>
  <dcterms:created xsi:type="dcterms:W3CDTF">2015-06-05T18:19:34Z</dcterms:created>
  <dcterms:modified xsi:type="dcterms:W3CDTF">2024-09-16T14:46:10Z</dcterms:modified>
</cp:coreProperties>
</file>